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" yWindow="225" windowWidth="28425" windowHeight="15990"/>
  </bookViews>
  <sheets>
    <sheet name="Simple Budget Workshee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D42" i="1"/>
  <c r="D43" i="1"/>
  <c r="D36" i="1"/>
  <c r="D22" i="1"/>
  <c r="B13" i="1"/>
  <c r="B48" i="1"/>
  <c r="B31" i="1"/>
  <c r="B24" i="1"/>
  <c r="B38" i="1"/>
  <c r="B54" i="1"/>
  <c r="B60" i="1"/>
  <c r="D12" i="1"/>
  <c r="D11" i="1"/>
  <c r="D10" i="1"/>
  <c r="D23" i="1"/>
  <c r="D21" i="1"/>
  <c r="D20" i="1"/>
  <c r="D19" i="1"/>
  <c r="D30" i="1"/>
  <c r="D29" i="1"/>
  <c r="D28" i="1"/>
  <c r="D27" i="1"/>
  <c r="D37" i="1"/>
  <c r="D35" i="1"/>
  <c r="D34" i="1"/>
  <c r="D47" i="1"/>
  <c r="D45" i="1"/>
  <c r="D44" i="1"/>
  <c r="D41" i="1"/>
  <c r="D53" i="1"/>
  <c r="D52" i="1"/>
  <c r="D51" i="1"/>
  <c r="D57" i="1"/>
  <c r="D58" i="1"/>
  <c r="D59" i="1"/>
  <c r="C13" i="1"/>
  <c r="H10" i="1"/>
  <c r="D13" i="1"/>
  <c r="G10" i="1"/>
  <c r="I10" i="1"/>
  <c r="G11" i="1"/>
  <c r="G12" i="1"/>
  <c r="C60" i="1"/>
  <c r="D60" i="1"/>
  <c r="C54" i="1"/>
  <c r="D54" i="1"/>
  <c r="C48" i="1"/>
  <c r="D48" i="1"/>
  <c r="C38" i="1"/>
  <c r="D38" i="1"/>
  <c r="C31" i="1"/>
  <c r="D31" i="1"/>
  <c r="C24" i="1"/>
  <c r="A60" i="1"/>
  <c r="A54" i="1"/>
  <c r="A48" i="1"/>
  <c r="A38" i="1"/>
  <c r="A31" i="1"/>
  <c r="A24" i="1"/>
  <c r="A13" i="1"/>
  <c r="H11" i="1"/>
  <c r="D24" i="1"/>
  <c r="H12" i="1"/>
  <c r="I12" i="1"/>
  <c r="I11" i="1"/>
</calcChain>
</file>

<file path=xl/sharedStrings.xml><?xml version="1.0" encoding="utf-8"?>
<sst xmlns="http://schemas.openxmlformats.org/spreadsheetml/2006/main" count="68" uniqueCount="43">
  <si>
    <t>INCOME</t>
  </si>
  <si>
    <t>Other</t>
  </si>
  <si>
    <t>Mortgage/Rent</t>
  </si>
  <si>
    <t>TRANSPORTATION</t>
  </si>
  <si>
    <t>Auto Insurance</t>
  </si>
  <si>
    <t>Fuel</t>
  </si>
  <si>
    <t>HEALTH</t>
  </si>
  <si>
    <t>Health Insurance</t>
  </si>
  <si>
    <t>Groceries</t>
  </si>
  <si>
    <t>SAVINGS</t>
  </si>
  <si>
    <t>Student Loan</t>
  </si>
  <si>
    <t>Credit Card Debt</t>
  </si>
  <si>
    <t>Utilities</t>
  </si>
  <si>
    <t>TV/Internet</t>
  </si>
  <si>
    <t>Gym Membership</t>
  </si>
  <si>
    <t>Entertainment</t>
  </si>
  <si>
    <t>DEBT &amp; OBLIGATIONS</t>
  </si>
  <si>
    <t>Total INCOME</t>
  </si>
  <si>
    <t>Total EXPENSES</t>
  </si>
  <si>
    <t xml:space="preserve">HOME </t>
  </si>
  <si>
    <t>iGrad's Simple Budgeting Worksheet</t>
  </si>
  <si>
    <t>Planned</t>
  </si>
  <si>
    <t>Actual</t>
  </si>
  <si>
    <t xml:space="preserve">Planned </t>
  </si>
  <si>
    <t>What's Coming In This Month?</t>
  </si>
  <si>
    <t>What's Going Out This Month?</t>
  </si>
  <si>
    <t>How Am I Doing?</t>
  </si>
  <si>
    <t>Difference</t>
  </si>
  <si>
    <t>NET (INCOME - EXPENSES)</t>
  </si>
  <si>
    <t>We have included some sample values to demonstrate how this budgeting tool works.  Be sure to update all the fields by entering your own planned and actual income and expenses.</t>
  </si>
  <si>
    <t>After Tax Income (Total Household)</t>
  </si>
  <si>
    <t>Unemployment/Social Security</t>
  </si>
  <si>
    <t>Other (Including Financial Aid)</t>
  </si>
  <si>
    <t>Phone/Cell</t>
  </si>
  <si>
    <t>Car Payment(s)</t>
  </si>
  <si>
    <t>Doctor and Dentist Visits/ Prescriptions</t>
  </si>
  <si>
    <t>Childcare</t>
  </si>
  <si>
    <t>Clothing</t>
  </si>
  <si>
    <t>Personal Items/ Toiletries</t>
  </si>
  <si>
    <t>Gifts</t>
  </si>
  <si>
    <t>Savings/Emergency Fund</t>
  </si>
  <si>
    <t>Retirement &amp; Investments (excluding 401K deducted from paycheck)</t>
  </si>
  <si>
    <t>PERSONAL/FAMILY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</si>
</sst>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241D5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41D51"/>
      <name val="Calibri"/>
      <family val="2"/>
      <scheme val="minor"/>
    </font>
    <font>
      <b/>
      <sz val="36"/>
      <color rgb="FF241D51"/>
      <name val="Calibri"/>
      <family val="2"/>
      <scheme val="minor"/>
    </font>
    <font>
      <b/>
      <i/>
      <sz val="12"/>
      <color rgb="FF241D5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1D51"/>
        <bgColor indexed="64"/>
      </patternFill>
    </fill>
    <fill>
      <patternFill patternType="solid">
        <fgColor rgb="FFC7A618"/>
        <bgColor indexed="64"/>
      </patternFill>
    </fill>
    <fill>
      <patternFill patternType="solid">
        <fgColor rgb="FFBEBED2"/>
        <bgColor indexed="64"/>
      </patternFill>
    </fill>
    <fill>
      <patternFill patternType="solid">
        <fgColor rgb="FFFDE6C8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E6E6D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7A618"/>
      </left>
      <right style="thin">
        <color rgb="FFC7A618"/>
      </right>
      <top style="thin">
        <color rgb="FFC7A618"/>
      </top>
      <bottom style="thin">
        <color rgb="FFC7A618"/>
      </bottom>
      <diagonal/>
    </border>
    <border>
      <left style="thin">
        <color rgb="FF241D51"/>
      </left>
      <right style="thin">
        <color rgb="FF241D51"/>
      </right>
      <top style="thin">
        <color rgb="FF241D51"/>
      </top>
      <bottom style="thin">
        <color rgb="FF241D5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43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44" fontId="0" fillId="0" borderId="0" xfId="1" applyFont="1" applyBorder="1"/>
    <xf numFmtId="0" fontId="2" fillId="3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0" fillId="8" borderId="0" xfId="0" applyFill="1" applyBorder="1"/>
    <xf numFmtId="0" fontId="5" fillId="7" borderId="0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4" fontId="4" fillId="7" borderId="0" xfId="1" applyFont="1" applyFill="1" applyBorder="1"/>
    <xf numFmtId="44" fontId="0" fillId="4" borderId="0" xfId="1" applyFont="1" applyFill="1" applyBorder="1"/>
    <xf numFmtId="44" fontId="0" fillId="7" borderId="0" xfId="1" applyFont="1" applyFill="1" applyBorder="1"/>
    <xf numFmtId="44" fontId="0" fillId="5" borderId="0" xfId="1" applyFont="1" applyFill="1" applyBorder="1"/>
    <xf numFmtId="44" fontId="0" fillId="0" borderId="0" xfId="0" applyNumberFormat="1" applyBorder="1"/>
    <xf numFmtId="0" fontId="3" fillId="8" borderId="0" xfId="0" applyFont="1" applyFill="1" applyBorder="1"/>
    <xf numFmtId="44" fontId="0" fillId="4" borderId="0" xfId="0" applyNumberFormat="1" applyFill="1" applyBorder="1"/>
    <xf numFmtId="44" fontId="0" fillId="5" borderId="0" xfId="0" applyNumberFormat="1" applyFill="1" applyBorder="1"/>
    <xf numFmtId="44" fontId="0" fillId="0" borderId="0" xfId="0" applyNumberFormat="1" applyFill="1" applyBorder="1"/>
    <xf numFmtId="0" fontId="7" fillId="6" borderId="0" xfId="0" applyFont="1" applyFill="1" applyBorder="1" applyAlignment="1">
      <alignment horizontal="center"/>
    </xf>
    <xf numFmtId="44" fontId="0" fillId="7" borderId="0" xfId="0" applyNumberFormat="1" applyFill="1" applyBorder="1"/>
    <xf numFmtId="0" fontId="6" fillId="0" borderId="0" xfId="0" applyFont="1" applyFill="1" applyBorder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4" fontId="0" fillId="5" borderId="1" xfId="1" applyFont="1" applyFill="1" applyBorder="1"/>
    <xf numFmtId="44" fontId="0" fillId="4" borderId="2" xfId="1" applyFont="1" applyFill="1" applyBorder="1"/>
    <xf numFmtId="44" fontId="0" fillId="4" borderId="2" xfId="1" applyFont="1" applyFill="1" applyBorder="1" applyProtection="1">
      <protection locked="0"/>
    </xf>
    <xf numFmtId="44" fontId="4" fillId="4" borderId="2" xfId="1" applyFont="1" applyFill="1" applyBorder="1" applyProtection="1">
      <protection locked="0"/>
    </xf>
    <xf numFmtId="44" fontId="0" fillId="5" borderId="1" xfId="1" applyFont="1" applyFill="1" applyBorder="1" applyProtection="1">
      <protection locked="0"/>
    </xf>
    <xf numFmtId="44" fontId="4" fillId="5" borderId="1" xfId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Style 1" xfId="2"/>
  </cellStyles>
  <dxfs count="2">
    <dxf>
      <font>
        <condense val="0"/>
        <extend val="0"/>
        <color indexed="58"/>
      </font>
    </dxf>
    <dxf>
      <font>
        <condense val="0"/>
        <extend val="0"/>
        <color indexed="16"/>
      </font>
    </dxf>
  </dxfs>
  <tableStyles count="0" defaultTableStyle="TableStyleMedium2" defaultPivotStyle="PivotStyleLight16"/>
  <colors>
    <mruColors>
      <color rgb="FFC7A618"/>
      <color rgb="FF241D51"/>
      <color rgb="FFFDE6C8"/>
      <color rgb="FFE6E6DC"/>
      <color rgb="FFBEBED2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241D51"/>
                </a:solidFill>
              </a:rPr>
              <a:t>What's Going Out This Month (Actual Expenses)?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Home</c:v>
              </c:pt>
              <c:pt idx="1">
                <c:v>Transportation</c:v>
              </c:pt>
              <c:pt idx="2">
                <c:v>Health</c:v>
              </c:pt>
              <c:pt idx="3">
                <c:v>Personal/Family Expenses</c:v>
              </c:pt>
              <c:pt idx="4">
                <c:v> Savings</c:v>
              </c:pt>
              <c:pt idx="5">
                <c:v> Debt &amp; Obligations</c:v>
              </c:pt>
            </c:strLit>
          </c:cat>
          <c:val>
            <c:numRef>
              <c:f>('Simple Budget Worksheet'!$B$24,'Simple Budget Worksheet'!$B$31,'Simple Budget Worksheet'!$B$38,'Simple Budget Worksheet'!$B$48,'Simple Budget Worksheet'!$B$54,'Simple Budget Worksheet'!$B$60)</c:f>
              <c:numCache>
                <c:formatCode>_("$"* #,##0.00_);_("$"* \(#,##0.00\);_("$"* "-"??_);_(@_)</c:formatCode>
                <c:ptCount val="6"/>
                <c:pt idx="0">
                  <c:v>700</c:v>
                </c:pt>
                <c:pt idx="1">
                  <c:v>150</c:v>
                </c:pt>
                <c:pt idx="2">
                  <c:v>100</c:v>
                </c:pt>
                <c:pt idx="3">
                  <c:v>300</c:v>
                </c:pt>
                <c:pt idx="4">
                  <c:v>400</c:v>
                </c:pt>
                <c:pt idx="5">
                  <c:v>300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1064558</xdr:colOff>
      <xdr:row>0</xdr:row>
      <xdr:rowOff>0</xdr:rowOff>
    </xdr:from>
    <xdr:ext cx="1502708" cy="80682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293" y="0"/>
          <a:ext cx="1502708" cy="806823"/>
        </a:xfrm>
        <a:prstGeom prst="rect">
          <a:avLst/>
        </a:prstGeom>
      </xdr:spPr>
    </xdr:pic>
    <xdr:clientData/>
  </xdr:oneCellAnchor>
  <xdr:twoCellAnchor>
    <xdr:from>
      <xdr:col>4</xdr:col>
      <xdr:colOff>560292</xdr:colOff>
      <xdr:row>16</xdr:row>
      <xdr:rowOff>158001</xdr:rowOff>
    </xdr:from>
    <xdr:to>
      <xdr:col>12</xdr:col>
      <xdr:colOff>425823</xdr:colOff>
      <xdr:row>43</xdr:row>
      <xdr:rowOff>156882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421340</xdr:colOff>
      <xdr:row>0</xdr:row>
      <xdr:rowOff>0</xdr:rowOff>
    </xdr:from>
    <xdr:ext cx="1502708" cy="80682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4958" y="0"/>
          <a:ext cx="1502708" cy="8068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A72"/>
  <sheetViews>
    <sheetView showGridLines="0" tabSelected="1" zoomScale="85" zoomScaleNormal="85" zoomScalePageLayoutView="85" workbookViewId="0">
      <selection activeCell="B10" sqref="B10"/>
    </sheetView>
  </sheetViews>
  <sheetFormatPr defaultColWidth="8.85546875" defaultRowHeight="15" x14ac:dyDescent="0.25"/>
  <cols>
    <col min="1" max="1" width="38.28515625" style="6" bestFit="1" customWidth="1"/>
    <col min="2" max="4" width="30.7109375" style="6" customWidth="1"/>
    <col min="5" max="5" width="8.85546875" style="6"/>
    <col min="6" max="6" width="23.140625" style="6" customWidth="1"/>
    <col min="7" max="7" width="20.7109375" style="6" customWidth="1"/>
    <col min="8" max="8" width="23.42578125" style="6" customWidth="1"/>
    <col min="9" max="9" width="21" style="6" customWidth="1"/>
    <col min="10" max="27" width="8.85546875" style="6"/>
  </cols>
  <sheetData>
    <row r="1" spans="1:27" s="1" customFormat="1" ht="15" customHeight="1" x14ac:dyDescent="0.25">
      <c r="A1" s="39"/>
      <c r="B1" s="41" t="s">
        <v>20</v>
      </c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 ht="15" customHeight="1" x14ac:dyDescent="0.25">
      <c r="A2" s="39"/>
      <c r="B2" s="41"/>
      <c r="C2" s="41"/>
      <c r="D2" s="41"/>
      <c r="E2" s="41"/>
      <c r="F2" s="41"/>
      <c r="G2" s="41"/>
      <c r="H2" s="41"/>
      <c r="I2" s="4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1" customFormat="1" ht="26.25" customHeight="1" x14ac:dyDescent="0.25">
      <c r="A3" s="39"/>
      <c r="B3" s="41"/>
      <c r="C3" s="41"/>
      <c r="D3" s="41"/>
      <c r="E3" s="41"/>
      <c r="F3" s="41"/>
      <c r="G3" s="41"/>
      <c r="H3" s="41"/>
      <c r="I3" s="4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" customFormat="1" ht="15" customHeight="1" x14ac:dyDescent="0.4">
      <c r="A4" s="39"/>
      <c r="B4" s="29"/>
      <c r="D4" s="2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25">
      <c r="B5" s="42" t="s">
        <v>29</v>
      </c>
      <c r="C5" s="42"/>
      <c r="D5" s="42"/>
      <c r="E5" s="42"/>
      <c r="F5" s="42"/>
      <c r="G5" s="42"/>
      <c r="H5" s="42"/>
      <c r="I5" s="42"/>
    </row>
    <row r="6" spans="1:27" ht="15.75" customHeight="1" x14ac:dyDescent="0.25"/>
    <row r="7" spans="1:27" ht="18.75" customHeight="1" x14ac:dyDescent="0.3">
      <c r="A7" s="40" t="s">
        <v>24</v>
      </c>
      <c r="B7" s="40"/>
      <c r="C7" s="40"/>
      <c r="D7" s="40"/>
      <c r="F7" s="40" t="s">
        <v>26</v>
      </c>
      <c r="G7" s="40"/>
      <c r="H7" s="40"/>
      <c r="I7" s="40"/>
    </row>
    <row r="9" spans="1:27" x14ac:dyDescent="0.25">
      <c r="A9" s="8" t="s">
        <v>0</v>
      </c>
      <c r="B9" s="16" t="s">
        <v>21</v>
      </c>
      <c r="C9" s="16" t="s">
        <v>22</v>
      </c>
      <c r="D9" s="16" t="s">
        <v>27</v>
      </c>
      <c r="G9" s="27" t="s">
        <v>21</v>
      </c>
      <c r="H9" s="27" t="s">
        <v>22</v>
      </c>
      <c r="I9" s="27" t="s">
        <v>27</v>
      </c>
    </row>
    <row r="10" spans="1:27" x14ac:dyDescent="0.25">
      <c r="A10" s="7" t="s">
        <v>30</v>
      </c>
      <c r="B10" s="35">
        <v>4000</v>
      </c>
      <c r="C10" s="36">
        <v>5000</v>
      </c>
      <c r="D10" s="34">
        <f t="shared" ref="D10:D12" si="0">-B10+C10</f>
        <v>1000</v>
      </c>
      <c r="F10" s="4" t="s">
        <v>17</v>
      </c>
      <c r="G10" s="24">
        <f>B13</f>
        <v>4000</v>
      </c>
      <c r="H10" s="19">
        <f>C13</f>
        <v>5000</v>
      </c>
      <c r="I10" s="24">
        <f>-G10+H10</f>
        <v>1000</v>
      </c>
    </row>
    <row r="11" spans="1:27" x14ac:dyDescent="0.25">
      <c r="A11" s="7" t="s">
        <v>31</v>
      </c>
      <c r="B11" s="36">
        <v>0</v>
      </c>
      <c r="C11" s="36">
        <v>0</v>
      </c>
      <c r="D11" s="34">
        <f t="shared" si="0"/>
        <v>0</v>
      </c>
      <c r="F11" s="12" t="s">
        <v>18</v>
      </c>
      <c r="G11" s="25">
        <f>B24+B31+B38+B60+B54+B48</f>
        <v>1950</v>
      </c>
      <c r="H11" s="21">
        <f>C24+C31+C38+C60+C54+C48</f>
        <v>1976.85</v>
      </c>
      <c r="I11" s="25">
        <f>-G11+H11</f>
        <v>26.849999999999909</v>
      </c>
    </row>
    <row r="12" spans="1:27" x14ac:dyDescent="0.25">
      <c r="A12" s="31" t="s">
        <v>32</v>
      </c>
      <c r="B12" s="36">
        <v>0</v>
      </c>
      <c r="C12" s="36">
        <v>0</v>
      </c>
      <c r="D12" s="34">
        <f t="shared" si="0"/>
        <v>0</v>
      </c>
      <c r="F12" s="13" t="s">
        <v>28</v>
      </c>
      <c r="G12" s="20">
        <f>G10-G11</f>
        <v>2050</v>
      </c>
      <c r="H12" s="20">
        <f>H10-H11</f>
        <v>3023.15</v>
      </c>
      <c r="I12" s="28">
        <f>-G12+H12</f>
        <v>973.15000000000009</v>
      </c>
    </row>
    <row r="13" spans="1:27" x14ac:dyDescent="0.25">
      <c r="A13" s="15" t="str">
        <f>"Total "&amp;A9</f>
        <v>Total INCOME</v>
      </c>
      <c r="B13" s="28">
        <f>SUM(B10:B12)</f>
        <v>4000</v>
      </c>
      <c r="C13" s="18">
        <f>SUM(C10:C12)</f>
        <v>5000</v>
      </c>
      <c r="D13" s="20">
        <f>-B13+C13</f>
        <v>1000</v>
      </c>
      <c r="G13" s="22"/>
    </row>
    <row r="14" spans="1:27" x14ac:dyDescent="0.25">
      <c r="B14" s="22"/>
    </row>
    <row r="15" spans="1:27" x14ac:dyDescent="0.25">
      <c r="B15" s="11"/>
    </row>
    <row r="16" spans="1:27" ht="18.75" customHeight="1" x14ac:dyDescent="0.3">
      <c r="A16" s="40" t="s">
        <v>25</v>
      </c>
      <c r="B16" s="40"/>
      <c r="C16" s="40"/>
      <c r="D16" s="40"/>
      <c r="G16" s="22"/>
    </row>
    <row r="17" spans="1:27" x14ac:dyDescent="0.25">
      <c r="H17" s="26"/>
    </row>
    <row r="18" spans="1:27" x14ac:dyDescent="0.25">
      <c r="A18" s="9" t="s">
        <v>19</v>
      </c>
      <c r="B18" s="17" t="s">
        <v>23</v>
      </c>
      <c r="C18" s="17" t="s">
        <v>22</v>
      </c>
      <c r="D18" s="17" t="s">
        <v>27</v>
      </c>
    </row>
    <row r="19" spans="1:27" x14ac:dyDescent="0.25">
      <c r="A19" s="7" t="s">
        <v>2</v>
      </c>
      <c r="B19" s="37">
        <v>700</v>
      </c>
      <c r="C19" s="38">
        <v>700</v>
      </c>
      <c r="D19" s="33">
        <f t="shared" ref="D19:D23" si="1">-B19+C19</f>
        <v>0</v>
      </c>
    </row>
    <row r="20" spans="1:27" x14ac:dyDescent="0.25">
      <c r="A20" s="7" t="s">
        <v>12</v>
      </c>
      <c r="B20" s="37">
        <v>0</v>
      </c>
      <c r="C20" s="38">
        <v>0</v>
      </c>
      <c r="D20" s="33">
        <f t="shared" si="1"/>
        <v>0</v>
      </c>
      <c r="F20" s="14"/>
      <c r="G20" s="14"/>
    </row>
    <row r="21" spans="1:27" x14ac:dyDescent="0.25">
      <c r="A21" s="7" t="s">
        <v>13</v>
      </c>
      <c r="B21" s="37">
        <v>0</v>
      </c>
      <c r="C21" s="38">
        <v>0</v>
      </c>
      <c r="D21" s="33">
        <f t="shared" si="1"/>
        <v>0</v>
      </c>
      <c r="F21" s="14"/>
      <c r="G21" s="14"/>
    </row>
    <row r="22" spans="1:27" x14ac:dyDescent="0.25">
      <c r="A22" s="30" t="s">
        <v>33</v>
      </c>
      <c r="B22" s="37">
        <v>0</v>
      </c>
      <c r="C22" s="38">
        <v>0</v>
      </c>
      <c r="D22" s="33">
        <f t="shared" si="1"/>
        <v>0</v>
      </c>
      <c r="F22" s="14"/>
      <c r="G22" s="14"/>
    </row>
    <row r="23" spans="1:27" s="2" customFormat="1" x14ac:dyDescent="0.25">
      <c r="A23" s="7" t="s">
        <v>1</v>
      </c>
      <c r="B23" s="37">
        <v>0</v>
      </c>
      <c r="C23" s="38">
        <v>0</v>
      </c>
      <c r="D23" s="33">
        <f t="shared" si="1"/>
        <v>0</v>
      </c>
      <c r="E23" s="10"/>
      <c r="F23" s="23"/>
      <c r="G23" s="2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15" t="str">
        <f>"Total "&amp;A18</f>
        <v xml:space="preserve">Total HOME </v>
      </c>
      <c r="B24" s="28">
        <f>SUM(B19:B23)</f>
        <v>700</v>
      </c>
      <c r="C24" s="18">
        <f>SUM(C19:C23)</f>
        <v>700</v>
      </c>
      <c r="D24" s="20">
        <f>-B24+C24</f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6" spans="1:27" x14ac:dyDescent="0.25">
      <c r="A26" s="9" t="s">
        <v>3</v>
      </c>
      <c r="B26" s="17" t="s">
        <v>23</v>
      </c>
      <c r="C26" s="17" t="s">
        <v>22</v>
      </c>
      <c r="D26" s="17" t="s">
        <v>27</v>
      </c>
    </row>
    <row r="27" spans="1:27" x14ac:dyDescent="0.25">
      <c r="A27" s="7" t="s">
        <v>34</v>
      </c>
      <c r="B27" s="37">
        <v>150</v>
      </c>
      <c r="C27" s="38">
        <v>150</v>
      </c>
      <c r="D27" s="33">
        <f t="shared" ref="D27:D30" si="2">-B27+C27</f>
        <v>0</v>
      </c>
    </row>
    <row r="28" spans="1:27" x14ac:dyDescent="0.25">
      <c r="A28" s="3" t="s">
        <v>4</v>
      </c>
      <c r="B28" s="37">
        <v>0</v>
      </c>
      <c r="C28" s="38">
        <v>0</v>
      </c>
      <c r="D28" s="33">
        <f t="shared" si="2"/>
        <v>0</v>
      </c>
    </row>
    <row r="29" spans="1:27" x14ac:dyDescent="0.25">
      <c r="A29" s="7" t="s">
        <v>5</v>
      </c>
      <c r="B29" s="37">
        <v>0</v>
      </c>
      <c r="C29" s="38">
        <v>0</v>
      </c>
      <c r="D29" s="33">
        <f t="shared" si="2"/>
        <v>0</v>
      </c>
    </row>
    <row r="30" spans="1:27" s="2" customFormat="1" x14ac:dyDescent="0.25">
      <c r="A30" s="3" t="s">
        <v>1</v>
      </c>
      <c r="B30" s="37">
        <v>0</v>
      </c>
      <c r="C30" s="38">
        <v>0</v>
      </c>
      <c r="D30" s="33">
        <f t="shared" si="2"/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15" t="str">
        <f>"Total "&amp;A26</f>
        <v>Total TRANSPORTATION</v>
      </c>
      <c r="B31" s="28">
        <f>SUM(B27:B30)</f>
        <v>150</v>
      </c>
      <c r="C31" s="18">
        <f>SUM(C27:C30)</f>
        <v>150</v>
      </c>
      <c r="D31" s="20">
        <f>-B31+C31</f>
        <v>0</v>
      </c>
    </row>
    <row r="33" spans="1:4" x14ac:dyDescent="0.25">
      <c r="A33" s="9" t="s">
        <v>6</v>
      </c>
      <c r="B33" s="17" t="s">
        <v>23</v>
      </c>
      <c r="C33" s="17" t="s">
        <v>22</v>
      </c>
      <c r="D33" s="17" t="s">
        <v>27</v>
      </c>
    </row>
    <row r="34" spans="1:4" x14ac:dyDescent="0.25">
      <c r="A34" s="3" t="s">
        <v>7</v>
      </c>
      <c r="B34" s="37">
        <v>100</v>
      </c>
      <c r="C34" s="38">
        <v>100</v>
      </c>
      <c r="D34" s="33">
        <f t="shared" ref="D34:D37" si="3">-B34+C34</f>
        <v>0</v>
      </c>
    </row>
    <row r="35" spans="1:4" x14ac:dyDescent="0.25">
      <c r="A35" s="7" t="s">
        <v>14</v>
      </c>
      <c r="B35" s="37">
        <v>0</v>
      </c>
      <c r="C35" s="38">
        <v>0</v>
      </c>
      <c r="D35" s="33">
        <f t="shared" si="3"/>
        <v>0</v>
      </c>
    </row>
    <row r="36" spans="1:4" x14ac:dyDescent="0.25">
      <c r="A36" s="30" t="s">
        <v>35</v>
      </c>
      <c r="B36" s="37">
        <v>0</v>
      </c>
      <c r="C36" s="38">
        <v>0</v>
      </c>
      <c r="D36" s="33">
        <f t="shared" si="3"/>
        <v>0</v>
      </c>
    </row>
    <row r="37" spans="1:4" x14ac:dyDescent="0.25">
      <c r="A37" s="7" t="s">
        <v>1</v>
      </c>
      <c r="B37" s="37">
        <v>0</v>
      </c>
      <c r="C37" s="38">
        <v>0</v>
      </c>
      <c r="D37" s="33">
        <f t="shared" si="3"/>
        <v>0</v>
      </c>
    </row>
    <row r="38" spans="1:4" x14ac:dyDescent="0.25">
      <c r="A38" s="15" t="str">
        <f>"Total "&amp;A33</f>
        <v>Total HEALTH</v>
      </c>
      <c r="B38" s="28">
        <f>SUM(B34:B37)</f>
        <v>100</v>
      </c>
      <c r="C38" s="18">
        <f>SUM(C34:C37)</f>
        <v>100</v>
      </c>
      <c r="D38" s="20">
        <f>-B38+C38</f>
        <v>0</v>
      </c>
    </row>
    <row r="40" spans="1:4" x14ac:dyDescent="0.25">
      <c r="A40" s="9" t="s">
        <v>42</v>
      </c>
      <c r="B40" s="17" t="s">
        <v>23</v>
      </c>
      <c r="C40" s="17" t="s">
        <v>22</v>
      </c>
      <c r="D40" s="17" t="s">
        <v>27</v>
      </c>
    </row>
    <row r="41" spans="1:4" x14ac:dyDescent="0.25">
      <c r="A41" s="7" t="s">
        <v>8</v>
      </c>
      <c r="B41" s="37">
        <v>300</v>
      </c>
      <c r="C41" s="38">
        <v>326.85000000000002</v>
      </c>
      <c r="D41" s="33">
        <f t="shared" ref="D41:D47" si="4">-B41+C41</f>
        <v>26.850000000000023</v>
      </c>
    </row>
    <row r="42" spans="1:4" x14ac:dyDescent="0.25">
      <c r="A42" s="7" t="s">
        <v>36</v>
      </c>
      <c r="B42" s="37">
        <v>0</v>
      </c>
      <c r="C42" s="38">
        <v>0</v>
      </c>
      <c r="D42" s="33">
        <f t="shared" si="4"/>
        <v>0</v>
      </c>
    </row>
    <row r="43" spans="1:4" x14ac:dyDescent="0.25">
      <c r="A43" s="7" t="s">
        <v>37</v>
      </c>
      <c r="B43" s="37">
        <v>0</v>
      </c>
      <c r="C43" s="38">
        <v>0</v>
      </c>
      <c r="D43" s="33">
        <f t="shared" si="4"/>
        <v>0</v>
      </c>
    </row>
    <row r="44" spans="1:4" x14ac:dyDescent="0.25">
      <c r="A44" s="7" t="s">
        <v>38</v>
      </c>
      <c r="B44" s="37">
        <v>0</v>
      </c>
      <c r="C44" s="38">
        <v>0</v>
      </c>
      <c r="D44" s="33">
        <f t="shared" si="4"/>
        <v>0</v>
      </c>
    </row>
    <row r="45" spans="1:4" x14ac:dyDescent="0.25">
      <c r="A45" s="3" t="s">
        <v>15</v>
      </c>
      <c r="B45" s="37">
        <v>0</v>
      </c>
      <c r="C45" s="38">
        <v>0</v>
      </c>
      <c r="D45" s="33">
        <f t="shared" si="4"/>
        <v>0</v>
      </c>
    </row>
    <row r="46" spans="1:4" x14ac:dyDescent="0.25">
      <c r="A46" s="3" t="s">
        <v>39</v>
      </c>
      <c r="B46" s="37">
        <v>0</v>
      </c>
      <c r="C46" s="38">
        <v>0</v>
      </c>
      <c r="D46" s="33">
        <f t="shared" si="4"/>
        <v>0</v>
      </c>
    </row>
    <row r="47" spans="1:4" x14ac:dyDescent="0.25">
      <c r="A47" s="3" t="s">
        <v>1</v>
      </c>
      <c r="B47" s="37">
        <v>0</v>
      </c>
      <c r="C47" s="38">
        <v>0</v>
      </c>
      <c r="D47" s="33">
        <f t="shared" si="4"/>
        <v>0</v>
      </c>
    </row>
    <row r="48" spans="1:4" x14ac:dyDescent="0.25">
      <c r="A48" s="15" t="str">
        <f>"Total "&amp;A40</f>
        <v>Total PERSONAL/FAMILY EXPENSES</v>
      </c>
      <c r="B48" s="28">
        <f>SUM(B41:B47)</f>
        <v>300</v>
      </c>
      <c r="C48" s="18">
        <f>SUM(C41:C47)</f>
        <v>326.85000000000002</v>
      </c>
      <c r="D48" s="20">
        <f>-B48+C48</f>
        <v>26.850000000000023</v>
      </c>
    </row>
    <row r="50" spans="1:4" x14ac:dyDescent="0.25">
      <c r="A50" s="9" t="s">
        <v>9</v>
      </c>
      <c r="B50" s="17" t="s">
        <v>23</v>
      </c>
      <c r="C50" s="17" t="s">
        <v>22</v>
      </c>
      <c r="D50" s="17" t="s">
        <v>27</v>
      </c>
    </row>
    <row r="51" spans="1:4" x14ac:dyDescent="0.25">
      <c r="A51" t="s">
        <v>40</v>
      </c>
      <c r="B51" s="37">
        <v>200</v>
      </c>
      <c r="C51" s="38">
        <v>200</v>
      </c>
      <c r="D51" s="33">
        <f t="shared" ref="D51:D53" si="5">-B51+C51</f>
        <v>0</v>
      </c>
    </row>
    <row r="52" spans="1:4" ht="30" x14ac:dyDescent="0.25">
      <c r="A52" s="32" t="s">
        <v>41</v>
      </c>
      <c r="B52" s="37">
        <v>200</v>
      </c>
      <c r="C52" s="38">
        <v>200</v>
      </c>
      <c r="D52" s="33">
        <f t="shared" si="5"/>
        <v>0</v>
      </c>
    </row>
    <row r="53" spans="1:4" x14ac:dyDescent="0.25">
      <c r="A53" s="7" t="s">
        <v>1</v>
      </c>
      <c r="B53" s="37">
        <v>0</v>
      </c>
      <c r="C53" s="38">
        <v>0</v>
      </c>
      <c r="D53" s="33">
        <f t="shared" si="5"/>
        <v>0</v>
      </c>
    </row>
    <row r="54" spans="1:4" x14ac:dyDescent="0.25">
      <c r="A54" s="15" t="str">
        <f>"Total "&amp;A50</f>
        <v>Total SAVINGS</v>
      </c>
      <c r="B54" s="28">
        <f>SUM(B51:B53)</f>
        <v>400</v>
      </c>
      <c r="C54" s="18">
        <f>SUM(C51:C53)</f>
        <v>400</v>
      </c>
      <c r="D54" s="20">
        <f>-B54+C54</f>
        <v>0</v>
      </c>
    </row>
    <row r="56" spans="1:4" x14ac:dyDescent="0.25">
      <c r="A56" s="9" t="s">
        <v>16</v>
      </c>
      <c r="B56" s="17" t="s">
        <v>23</v>
      </c>
      <c r="C56" s="17" t="s">
        <v>22</v>
      </c>
      <c r="D56" s="17" t="s">
        <v>27</v>
      </c>
    </row>
    <row r="57" spans="1:4" x14ac:dyDescent="0.25">
      <c r="A57" s="3" t="s">
        <v>10</v>
      </c>
      <c r="B57" s="37">
        <v>0</v>
      </c>
      <c r="C57" s="38">
        <v>0</v>
      </c>
      <c r="D57" s="33">
        <f>-B57+C57</f>
        <v>0</v>
      </c>
    </row>
    <row r="58" spans="1:4" x14ac:dyDescent="0.25">
      <c r="A58" s="7" t="s">
        <v>11</v>
      </c>
      <c r="B58" s="37">
        <v>300</v>
      </c>
      <c r="C58" s="38">
        <v>300</v>
      </c>
      <c r="D58" s="33">
        <f>-B58+C58</f>
        <v>0</v>
      </c>
    </row>
    <row r="59" spans="1:4" x14ac:dyDescent="0.25">
      <c r="A59" s="7" t="s">
        <v>1</v>
      </c>
      <c r="B59" s="37">
        <v>0</v>
      </c>
      <c r="C59" s="38">
        <v>0</v>
      </c>
      <c r="D59" s="33">
        <f>-B59+C59</f>
        <v>0</v>
      </c>
    </row>
    <row r="60" spans="1:4" x14ac:dyDescent="0.25">
      <c r="A60" s="15" t="str">
        <f>"Total "&amp;A56</f>
        <v>Total DEBT &amp; OBLIGATIONS</v>
      </c>
      <c r="B60" s="28">
        <f>SUM(B57:B59)</f>
        <v>300</v>
      </c>
      <c r="C60" s="18">
        <f>SUM(C57:C59)</f>
        <v>300</v>
      </c>
      <c r="D60" s="20">
        <f>-B60+C60</f>
        <v>0</v>
      </c>
    </row>
    <row r="66" spans="2:4" x14ac:dyDescent="0.25">
      <c r="D66" s="14"/>
    </row>
    <row r="68" spans="2:4" x14ac:dyDescent="0.25">
      <c r="D68" s="11"/>
    </row>
    <row r="72" spans="2:4" x14ac:dyDescent="0.25">
      <c r="B72" s="14"/>
    </row>
  </sheetData>
  <sheetProtection password="ED7E" sheet="1" objects="1" scenarios="1"/>
  <mergeCells count="6">
    <mergeCell ref="A1:A4"/>
    <mergeCell ref="A7:D7"/>
    <mergeCell ref="A16:D16"/>
    <mergeCell ref="F7:I7"/>
    <mergeCell ref="B1:I3"/>
    <mergeCell ref="B5:I5"/>
  </mergeCells>
  <conditionalFormatting sqref="C51:C54 C57:C60 C27:C31 C10:C13 B11:B12 C19:C24 C34:C38 C41:C48">
    <cfRule type="expression" dxfId="1" priority="5" stopIfTrue="1">
      <formula>(MOD(COLUMN(),3)=1)</formula>
    </cfRule>
    <cfRule type="expression" dxfId="0" priority="6" stopIfTrue="1">
      <formula>(MOD(COLUMN(),3)=2)</formula>
    </cfRule>
  </conditionalFormatting>
  <pageMargins left="0.7" right="0.7" top="0.75" bottom="0.75" header="0.3" footer="0.3"/>
  <pageSetup orientation="portrait" horizontalDpi="30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 Worksheet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Goniprow</dc:creator>
  <cp:lastModifiedBy>Kevin</cp:lastModifiedBy>
  <dcterms:created xsi:type="dcterms:W3CDTF">2012-01-23T21:04:06Z</dcterms:created>
  <dcterms:modified xsi:type="dcterms:W3CDTF">2015-02-26T23:57:08Z</dcterms:modified>
</cp:coreProperties>
</file>